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9720" windowHeight="7320" activeTab="0"/>
  </bookViews>
  <sheets>
    <sheet name="Лист3" sheetId="3" r:id="rId1"/>
  </sheets>
  <definedNames>
    <definedName name="_xlnm.Print_Area" localSheetId="0">'Лист3'!$A$1:$E$23</definedName>
  </definedNames>
  <calcPr calcId="125725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<sst xmlns="http://schemas.openxmlformats.org/spreadsheetml/2006/main" count="42" uniqueCount="40">
  <si>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</si>
  <si>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</si>
  <si>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</si>
  <si>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</si>
  <si>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</si>
  <si>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</si>
  <si>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</si>
  <si>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</si>
  <si>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</si>
  <si>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</si>
  <si>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</si>
  <si>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</si>
  <si>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</si>
  <si>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</si>
  <si>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</si>
  <si>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</si>
  <si>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</si>
  <si>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</si>
  <si>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</si>
  <si>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</si>
  <si>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</si>
  <si>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</si>
  <si>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</si>
  <si>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</si>
  <si>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</si>
  <si>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</si>
  <si>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</si>
  <si>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</si>
  <si>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</si>
  <si>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</si>
  <si>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</si>
  <si>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</si>
  <si>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</si>
  <si>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</si>
  <si>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</si>
  <si>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</si>
  <si>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</si>
  <si>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2018 год</t>
  </si>
  <si>
    <t>2018 год</t>
  </si>
  <si>
    <t xml:space="preserve">Приложение 5
к решению Собрания депутатов
Чебаркульского городского округа
от 06.11.2018 г. № 611 
Приложение 12
к решению Собрания депутатов
Чебаркульского городского округа
от 12.12.2017 г. № 443
</t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</si>
</sst>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3" fillId="4" borderId="8" applyNumberFormat="0" applyFont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0" fillId="0" borderId="0" xfId="0" applyBorder="1"/>
    <xf numFmtId="0" fontId="3" fillId="0" borderId="0" xfId="0" applyFont="1" applyBorder="1"/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/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3" fontId="20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center"/>
    </xf>
    <xf numFmtId="4" fontId="20" fillId="0" borderId="14" xfId="0" applyNumberFormat="1" applyFont="1" applyBorder="1" applyAlignment="1">
      <alignment horizontal="right"/>
    </xf>
    <xf numFmtId="0" fontId="20" fillId="0" borderId="14" xfId="0" applyNumberFormat="1" applyFont="1" applyBorder="1" applyAlignment="1">
      <alignment horizontal="left" vertical="center" wrapText="1"/>
    </xf>
    <xf numFmtId="0" fontId="20" fillId="15" borderId="1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60" workbookViewId="0" topLeftCell="A1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10.25" customHeight="1">
      <c r="A1" s="1"/>
      <c r="B1" s="2"/>
      <c r="C1" s="2"/>
      <c r="D1" s="29" t="s">
        <v>39</v>
      </c>
      <c r="E1" s="30"/>
    </row>
    <row r="2" spans="1:5" ht="58.5" customHeight="1">
      <c r="A2" s="31" t="s">
        <v>37</v>
      </c>
      <c r="B2" s="31"/>
      <c r="C2" s="31"/>
      <c r="D2" s="31"/>
      <c r="E2" s="31"/>
    </row>
    <row r="3" spans="1:5" s="6" customFormat="1" ht="26.25" customHeight="1">
      <c r="A3" s="33" t="s">
        <v>0</v>
      </c>
      <c r="B3" s="35" t="s">
        <v>1</v>
      </c>
      <c r="C3" s="14"/>
      <c r="D3" s="37" t="s">
        <v>2</v>
      </c>
      <c r="E3" s="28" t="s">
        <v>38</v>
      </c>
    </row>
    <row r="4" spans="1:5" s="6" customFormat="1" ht="12.75">
      <c r="A4" s="34"/>
      <c r="B4" s="36"/>
      <c r="C4" s="15"/>
      <c r="D4" s="36"/>
      <c r="E4" s="28"/>
    </row>
    <row r="5" spans="1:5" s="6" customFormat="1" ht="12.75">
      <c r="A5" s="16">
        <v>1</v>
      </c>
      <c r="B5" s="17">
        <v>2</v>
      </c>
      <c r="C5" s="17"/>
      <c r="D5" s="18">
        <v>3</v>
      </c>
      <c r="E5" s="19" t="s">
        <v>3</v>
      </c>
    </row>
    <row r="6" spans="1:5" s="6" customFormat="1" ht="25.5">
      <c r="A6" s="20" t="s">
        <v>4</v>
      </c>
      <c r="B6" s="21">
        <v>500</v>
      </c>
      <c r="C6" s="21" t="s">
        <v>5</v>
      </c>
      <c r="D6" s="22" t="str">
        <f aca="true" t="shared" si="0" ref="D6:D21">IF(OR(LEFT(C6,5)="000 9",LEFT(C6,5)="000 5"),"X",C6)</f>
        <v>X</v>
      </c>
      <c r="E6" s="23">
        <f>E13+E9+E11</f>
        <v>15320072.02000022</v>
      </c>
    </row>
    <row r="7" spans="1:5" s="6" customFormat="1" ht="25.5">
      <c r="A7" s="20" t="s">
        <v>32</v>
      </c>
      <c r="B7" s="21" t="s">
        <v>33</v>
      </c>
      <c r="C7" s="21"/>
      <c r="D7" s="22" t="s">
        <v>34</v>
      </c>
      <c r="E7" s="23">
        <f>E13+E8</f>
        <v>15320072.02000022</v>
      </c>
    </row>
    <row r="8" spans="1:5" s="6" customFormat="1" ht="25.5">
      <c r="A8" s="20" t="s">
        <v>35</v>
      </c>
      <c r="B8" s="21" t="s">
        <v>33</v>
      </c>
      <c r="C8" s="21"/>
      <c r="D8" s="22" t="s">
        <v>36</v>
      </c>
      <c r="E8" s="23">
        <f>E12+E10</f>
        <v>0</v>
      </c>
    </row>
    <row r="9" spans="1:5" s="6" customFormat="1" ht="26.25" customHeight="1">
      <c r="A9" s="24" t="s">
        <v>24</v>
      </c>
      <c r="B9" s="21">
        <v>520</v>
      </c>
      <c r="C9" s="21" t="s">
        <v>25</v>
      </c>
      <c r="D9" s="25" t="str">
        <f t="shared" si="0"/>
        <v>000 01 02 00 00 00 0000 700</v>
      </c>
      <c r="E9" s="23">
        <f>E10</f>
        <v>0</v>
      </c>
    </row>
    <row r="10" spans="1:5" s="6" customFormat="1" ht="38.25">
      <c r="A10" s="24" t="s">
        <v>26</v>
      </c>
      <c r="B10" s="21">
        <v>520</v>
      </c>
      <c r="C10" s="21" t="s">
        <v>27</v>
      </c>
      <c r="D10" s="25" t="str">
        <f t="shared" si="0"/>
        <v>000 01 02 00 00 04 0000 710</v>
      </c>
      <c r="E10" s="23">
        <v>0</v>
      </c>
    </row>
    <row r="11" spans="1:5" s="6" customFormat="1" ht="28.5" customHeight="1">
      <c r="A11" s="24" t="s">
        <v>28</v>
      </c>
      <c r="B11" s="21">
        <v>520</v>
      </c>
      <c r="C11" s="21" t="s">
        <v>29</v>
      </c>
      <c r="D11" s="25" t="str">
        <f t="shared" si="0"/>
        <v>000 01 02 00 00 00 0000 800</v>
      </c>
      <c r="E11" s="23">
        <f>E12</f>
        <v>0</v>
      </c>
    </row>
    <row r="12" spans="1:5" s="6" customFormat="1" ht="44.25" customHeight="1">
      <c r="A12" s="24" t="s">
        <v>30</v>
      </c>
      <c r="B12" s="21">
        <v>520</v>
      </c>
      <c r="C12" s="21" t="s">
        <v>31</v>
      </c>
      <c r="D12" s="21" t="s">
        <v>31</v>
      </c>
      <c r="E12" s="23">
        <v>0</v>
      </c>
    </row>
    <row r="13" spans="1:5" s="6" customFormat="1" ht="25.5">
      <c r="A13" s="20" t="s">
        <v>6</v>
      </c>
      <c r="B13" s="21">
        <v>700</v>
      </c>
      <c r="C13" s="21" t="s">
        <v>7</v>
      </c>
      <c r="D13" s="22" t="str">
        <f t="shared" si="0"/>
        <v>000 01 05 00 00 00 0000 000</v>
      </c>
      <c r="E13" s="23">
        <f>E21+E17</f>
        <v>15320072.02000022</v>
      </c>
    </row>
    <row r="14" spans="1:5" s="6" customFormat="1" ht="21" customHeight="1">
      <c r="A14" s="20" t="s">
        <v>8</v>
      </c>
      <c r="B14" s="21">
        <v>700</v>
      </c>
      <c r="C14" s="21" t="s">
        <v>9</v>
      </c>
      <c r="D14" s="22" t="str">
        <f t="shared" si="0"/>
        <v>000 01 05 00 00 00 0000 500</v>
      </c>
      <c r="E14" s="23">
        <f>E15</f>
        <v>-1103810354.62</v>
      </c>
    </row>
    <row r="15" spans="1:5" s="6" customFormat="1" ht="20.25" customHeight="1">
      <c r="A15" s="20" t="s">
        <v>10</v>
      </c>
      <c r="B15" s="21">
        <v>710</v>
      </c>
      <c r="C15" s="21" t="s">
        <v>11</v>
      </c>
      <c r="D15" s="22" t="str">
        <f t="shared" si="0"/>
        <v>000 01 05 02 00 00 0000 500</v>
      </c>
      <c r="E15" s="23">
        <f>E16</f>
        <v>-1103810354.62</v>
      </c>
    </row>
    <row r="16" spans="1:5" s="6" customFormat="1" ht="25.5">
      <c r="A16" s="20" t="s">
        <v>12</v>
      </c>
      <c r="B16" s="21">
        <v>710</v>
      </c>
      <c r="C16" s="21" t="s">
        <v>13</v>
      </c>
      <c r="D16" s="22" t="str">
        <f t="shared" si="0"/>
        <v>000 01 05 02 01 00 0000 510</v>
      </c>
      <c r="E16" s="23">
        <f>E17</f>
        <v>-1103810354.62</v>
      </c>
    </row>
    <row r="17" spans="1:5" s="6" customFormat="1" ht="28.5" customHeight="1">
      <c r="A17" s="20" t="s">
        <v>14</v>
      </c>
      <c r="B17" s="21">
        <v>710</v>
      </c>
      <c r="C17" s="21" t="s">
        <v>15</v>
      </c>
      <c r="D17" s="22" t="str">
        <f t="shared" si="0"/>
        <v>000 01 05 02 01 04 0000 510</v>
      </c>
      <c r="E17" s="23">
        <f>-1103810354.62</f>
        <v>-1103810354.62</v>
      </c>
    </row>
    <row r="18" spans="1:5" s="6" customFormat="1" ht="17.25" customHeight="1">
      <c r="A18" s="20" t="s">
        <v>16</v>
      </c>
      <c r="B18" s="21">
        <v>700</v>
      </c>
      <c r="C18" s="21" t="s">
        <v>17</v>
      </c>
      <c r="D18" s="22" t="str">
        <f t="shared" si="0"/>
        <v>000 01 05 00 00 00 0000 600</v>
      </c>
      <c r="E18" s="23">
        <f>E19</f>
        <v>1119130426.64</v>
      </c>
    </row>
    <row r="19" spans="1:5" s="6" customFormat="1" ht="15.75" customHeight="1">
      <c r="A19" s="20" t="s">
        <v>18</v>
      </c>
      <c r="B19" s="21">
        <v>720</v>
      </c>
      <c r="C19" s="21" t="s">
        <v>19</v>
      </c>
      <c r="D19" s="22" t="str">
        <f t="shared" si="0"/>
        <v>000 01 05 02 00 00 0000 600</v>
      </c>
      <c r="E19" s="23">
        <f>E20</f>
        <v>1119130426.64</v>
      </c>
    </row>
    <row r="20" spans="1:5" s="6" customFormat="1" ht="25.5">
      <c r="A20" s="20" t="s">
        <v>20</v>
      </c>
      <c r="B20" s="21">
        <v>720</v>
      </c>
      <c r="C20" s="21" t="s">
        <v>21</v>
      </c>
      <c r="D20" s="22" t="str">
        <f t="shared" si="0"/>
        <v>000 01 05 02 01 00 0000 610</v>
      </c>
      <c r="E20" s="23">
        <f>E21</f>
        <v>1119130426.64</v>
      </c>
    </row>
    <row r="21" spans="1:5" s="6" customFormat="1" ht="25.5">
      <c r="A21" s="20" t="s">
        <v>22</v>
      </c>
      <c r="B21" s="21">
        <v>720</v>
      </c>
      <c r="C21" s="21" t="s">
        <v>23</v>
      </c>
      <c r="D21" s="22" t="str">
        <f t="shared" si="0"/>
        <v>000 01 05 02 01 04 0000 610</v>
      </c>
      <c r="E21" s="23">
        <f>1104011475.94+15118950.7</f>
        <v>1119130426.64</v>
      </c>
    </row>
    <row r="22" spans="1:5" s="6" customFormat="1" ht="12.75">
      <c r="A22" s="7"/>
      <c r="B22" s="8"/>
      <c r="C22" s="8"/>
      <c r="D22" s="9"/>
      <c r="E22" s="10"/>
    </row>
    <row r="23" spans="1:5" s="6" customFormat="1" ht="57" customHeight="1">
      <c r="A23" s="32"/>
      <c r="B23" s="32"/>
      <c r="C23" s="32"/>
      <c r="D23" s="32"/>
      <c r="E23" s="32"/>
    </row>
    <row r="24" spans="1:5" ht="12.75">
      <c r="A24" s="11"/>
      <c r="B24" s="26"/>
      <c r="C24" s="26"/>
      <c r="D24" s="27"/>
      <c r="E24" s="12"/>
    </row>
    <row r="25" spans="1:5" ht="12.75">
      <c r="A25" s="3"/>
      <c r="B25" s="4"/>
      <c r="C25" s="4"/>
      <c r="D25" s="13"/>
      <c r="E25" s="13"/>
    </row>
    <row r="26" spans="1:5" ht="12.75">
      <c r="A26" s="11"/>
      <c r="B26" s="26"/>
      <c r="C26" s="26"/>
      <c r="D26" s="27"/>
      <c r="E26" s="13"/>
    </row>
    <row r="27" spans="1:5" ht="12.75">
      <c r="A27" s="3"/>
      <c r="B27" s="4"/>
      <c r="C27" s="4"/>
      <c r="D27" s="13"/>
      <c r="E27" s="13"/>
    </row>
  </sheetData>
  <mergeCells count="9">
    <mergeCell ref="B24:D24"/>
    <mergeCell ref="B26:D26"/>
    <mergeCell ref="E3:E4"/>
    <mergeCell ref="D1:E1"/>
    <mergeCell ref="A2:E2"/>
    <mergeCell ref="A23:E23"/>
    <mergeCell ref="A3:A4"/>
    <mergeCell ref="B3:B4"/>
    <mergeCell ref="D3:D4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КошельНЕ</cp:lastModifiedBy>
  <cp:lastPrinted>2018-10-17T11:16:01Z</cp:lastPrinted>
  <dcterms:created xsi:type="dcterms:W3CDTF">1996-10-08T23:32:33Z</dcterms:created>
  <dcterms:modified xsi:type="dcterms:W3CDTF">2018-11-07T10:42:50Z</dcterms:modified>
  <cp:category/>
  <cp:version/>
  <cp:contentType/>
  <cp:contentStatus/>
</cp:coreProperties>
</file>